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084C0B01-0DE6-4AB2-9E08-4B50826C98FC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31" i="1"/>
  <c r="H132" i="1"/>
  <c r="H133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7" i="1"/>
  <c r="H58" i="1"/>
  <c r="H42" i="1"/>
  <c r="H43" i="1"/>
  <c r="H44" i="1"/>
  <c r="H45" i="1"/>
  <c r="H46" i="1"/>
  <c r="H47" i="1"/>
  <c r="H48" i="1"/>
  <c r="H49" i="1"/>
  <c r="H41" i="1"/>
  <c r="H35" i="1"/>
  <c r="H36" i="1"/>
  <c r="H14" i="1"/>
  <c r="H15" i="1"/>
  <c r="H16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E132" i="1"/>
  <c r="E125" i="1"/>
  <c r="H125" i="1" s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E58" i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E15" i="1"/>
  <c r="E16" i="1"/>
  <c r="E17" i="1"/>
  <c r="H17" i="1" s="1"/>
  <c r="E18" i="1"/>
  <c r="H18" i="1" s="1"/>
  <c r="E19" i="1"/>
  <c r="H19" i="1" s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C10" i="1" s="1"/>
  <c r="C160" i="1" s="1"/>
  <c r="H85" i="1" l="1"/>
  <c r="F10" i="1"/>
  <c r="F160" i="1" s="1"/>
  <c r="D10" i="1"/>
  <c r="D160" i="1" s="1"/>
  <c r="H10" i="1"/>
  <c r="E85" i="1"/>
  <c r="E10" i="1"/>
  <c r="E160" i="1" l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<sst xmlns="http://schemas.openxmlformats.org/spreadsheetml/2006/main" count="163" uniqueCount="90">
  <si>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</si>
  <si>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</si>
  <si>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</si>
  <si>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</si>
  <si>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</si>
  <si>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</si>
  <si>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</si>
  <si>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</si>
  <si>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</si>
  <si>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</si>
  <si>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</si>
  <si>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</si>
  <si>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</si>
  <si>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</si>
  <si>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</si>
  <si>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</si>
  <si>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</si>
  <si>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</si>
  <si>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</si>
  <si>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</si>
  <si>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</si>
  <si>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</si>
  <si>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</si>
  <si>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</si>
  <si>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</si>
  <si>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</si>
  <si>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</si>
  <si>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</si>
  <si>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</si>
  <si>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</si>
  <si>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</si>
  <si>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</si>
  <si>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</si>
  <si>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</si>
  <si>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</si>
  <si>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</si>
  <si>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</si>
  <si>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</si>
  <si>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</si>
  <si>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</si>
  <si>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</si>
  <si>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</si>
  <si>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</si>
  <si>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</si>
  <si>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</si>
  <si>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</si>
  <si>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</si>
  <si>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</si>
  <si>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</si>
  <si>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</si>
  <si>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</si>
  <si>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</si>
  <si>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</si>
  <si>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</si>
  <si>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</si>
  <si>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</si>
  <si>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</si>
  <si>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</si>
  <si>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</si>
  <si>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</si>
  <si>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</si>
  <si>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</si>
  <si>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</si>
  <si>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</si>
  <si>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</si>
  <si>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</si>
  <si>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</si>
  <si>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</si>
  <si>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</si>
  <si>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</si>
  <si>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</si>
  <si>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</si>
  <si>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</si>
  <si>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</si>
  <si>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</si>
  <si>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</si>
  <si>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</si>
  <si>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</si>
  <si>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</si>
  <si>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</si>
  <si>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</si>
  <si>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</si>
  <si>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</si>
  <si>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</si>
  <si>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</si>
  <si>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</si>
  <si>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</si>
  <si>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</si>
  <si>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SECRETARÍA EJECUTIVA DEL SISTEMA ESTATAL ANTICORRUPCIÓN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</si>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</sst>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G15" sqref="G1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14224302</v>
      </c>
      <c r="D10" s="8">
        <f>SUM(D12,D20,D30,D40,D50,D60,D64,D73,D77)</f>
        <v>-1053517.3199999998</v>
      </c>
      <c r="E10" s="24">
        <f t="shared" ref="E10:H10" si="0">SUM(E12,E20,E30,E40,E50,E60,E64,E73,E77)</f>
        <v>13170784.68</v>
      </c>
      <c r="F10" s="8">
        <f t="shared" si="0"/>
        <v>13001396.32</v>
      </c>
      <c r="G10" s="8">
        <f t="shared" si="0"/>
        <v>11966332.620000001</v>
      </c>
      <c r="H10" s="24">
        <f t="shared" si="0"/>
        <v>169388.35999999993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7970802</v>
      </c>
      <c r="D12" s="7">
        <f>SUM(D13:D19)</f>
        <v>-1053517.3199999998</v>
      </c>
      <c r="E12" s="25">
        <f t="shared" ref="E12:H12" si="1">SUM(E13:E19)</f>
        <v>6917284.6799999997</v>
      </c>
      <c r="F12" s="7">
        <f t="shared" si="1"/>
        <v>6917284.6799999997</v>
      </c>
      <c r="G12" s="7">
        <f t="shared" si="1"/>
        <v>6351403.8600000003</v>
      </c>
      <c r="H12" s="25">
        <f t="shared" si="1"/>
        <v>1.1641532182693481E-10</v>
      </c>
    </row>
    <row r="13" spans="2:9" ht="24" x14ac:dyDescent="0.2">
      <c r="B13" s="10" t="s">
        <v>14</v>
      </c>
      <c r="C13" s="22">
        <v>2326873</v>
      </c>
      <c r="D13" s="22">
        <v>19760.32</v>
      </c>
      <c r="E13" s="26">
        <f>SUM(C13:D13)</f>
        <v>2346633.3199999998</v>
      </c>
      <c r="F13" s="23">
        <v>2346633.3199999998</v>
      </c>
      <c r="G13" s="23">
        <v>2346633.3199999998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832493.28</v>
      </c>
      <c r="D14" s="22">
        <v>-302929.27</v>
      </c>
      <c r="E14" s="26">
        <f t="shared" ref="E14:E79" si="2">SUM(C14:D14)</f>
        <v>529564.01</v>
      </c>
      <c r="F14" s="23">
        <v>529564.01</v>
      </c>
      <c r="G14" s="23">
        <v>529564.01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3221934.63</v>
      </c>
      <c r="D15" s="22">
        <v>-338184.47</v>
      </c>
      <c r="E15" s="26">
        <f t="shared" si="2"/>
        <v>2883750.16</v>
      </c>
      <c r="F15" s="23">
        <v>2883750.16</v>
      </c>
      <c r="G15" s="23">
        <v>2883750.16</v>
      </c>
      <c r="H15" s="30">
        <f t="shared" si="3"/>
        <v>0</v>
      </c>
    </row>
    <row r="16" spans="2:9" x14ac:dyDescent="0.2">
      <c r="B16" s="10" t="s">
        <v>17</v>
      </c>
      <c r="C16" s="22">
        <v>1122038.1200000001</v>
      </c>
      <c r="D16" s="22">
        <v>-84578.36</v>
      </c>
      <c r="E16" s="26">
        <f t="shared" si="2"/>
        <v>1037459.7600000001</v>
      </c>
      <c r="F16" s="23">
        <v>1037459.76</v>
      </c>
      <c r="G16" s="23">
        <v>471578.94</v>
      </c>
      <c r="H16" s="30">
        <f t="shared" si="3"/>
        <v>1.1641532182693481E-10</v>
      </c>
    </row>
    <row r="17" spans="2:8" x14ac:dyDescent="0.2">
      <c r="B17" s="10" t="s">
        <v>18</v>
      </c>
      <c r="C17" s="22">
        <v>116856</v>
      </c>
      <c r="D17" s="22">
        <v>-16667.91</v>
      </c>
      <c r="E17" s="26">
        <f t="shared" si="2"/>
        <v>100188.09</v>
      </c>
      <c r="F17" s="23">
        <v>100188.09</v>
      </c>
      <c r="G17" s="23">
        <v>100188.09</v>
      </c>
      <c r="H17" s="30">
        <f t="shared" si="3"/>
        <v>0</v>
      </c>
    </row>
    <row r="18" spans="2:8" x14ac:dyDescent="0.2">
      <c r="B18" s="10" t="s">
        <v>19</v>
      </c>
      <c r="C18" s="22">
        <v>330206.96999999997</v>
      </c>
      <c r="D18" s="22">
        <v>-330206.96999999997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20400</v>
      </c>
      <c r="D19" s="22">
        <v>-710.66</v>
      </c>
      <c r="E19" s="26">
        <f t="shared" si="2"/>
        <v>19689.34</v>
      </c>
      <c r="F19" s="23">
        <v>19689.34</v>
      </c>
      <c r="G19" s="23">
        <v>19689.34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143700</v>
      </c>
      <c r="D20" s="7">
        <f t="shared" ref="D20:H20" si="4">SUM(D21:D29)</f>
        <v>-24800.520000000004</v>
      </c>
      <c r="E20" s="25">
        <f t="shared" si="4"/>
        <v>118899.48000000001</v>
      </c>
      <c r="F20" s="7">
        <f t="shared" si="4"/>
        <v>90026.860000000015</v>
      </c>
      <c r="G20" s="7">
        <f t="shared" si="4"/>
        <v>84744.579999999987</v>
      </c>
      <c r="H20" s="25">
        <f t="shared" si="4"/>
        <v>28872.619999999995</v>
      </c>
    </row>
    <row r="21" spans="2:8" ht="24" x14ac:dyDescent="0.2">
      <c r="B21" s="10" t="s">
        <v>22</v>
      </c>
      <c r="C21" s="22">
        <v>124500</v>
      </c>
      <c r="D21" s="22">
        <v>-39862.22</v>
      </c>
      <c r="E21" s="26">
        <f t="shared" si="2"/>
        <v>84637.78</v>
      </c>
      <c r="F21" s="23">
        <v>55765.16</v>
      </c>
      <c r="G21" s="23">
        <v>50482.879999999997</v>
      </c>
      <c r="H21" s="30">
        <f t="shared" si="3"/>
        <v>28872.619999999995</v>
      </c>
    </row>
    <row r="22" spans="2:8" x14ac:dyDescent="0.2">
      <c r="B22" s="10" t="s">
        <v>23</v>
      </c>
      <c r="C22" s="22">
        <v>4200</v>
      </c>
      <c r="D22" s="22">
        <v>2492.6</v>
      </c>
      <c r="E22" s="26">
        <f t="shared" si="2"/>
        <v>6692.6</v>
      </c>
      <c r="F22" s="23">
        <v>6692.6</v>
      </c>
      <c r="G22" s="23">
        <v>6692.6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10000</v>
      </c>
      <c r="D26" s="22">
        <v>-3442.94</v>
      </c>
      <c r="E26" s="26">
        <f t="shared" si="2"/>
        <v>6557.0599999999995</v>
      </c>
      <c r="F26" s="23">
        <v>6557.06</v>
      </c>
      <c r="G26" s="23">
        <v>6557.06</v>
      </c>
      <c r="H26" s="30">
        <f t="shared" si="3"/>
        <v>-9.0949470177292824E-13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5000</v>
      </c>
      <c r="D29" s="22">
        <v>16012.04</v>
      </c>
      <c r="E29" s="26">
        <f t="shared" si="2"/>
        <v>21012.04</v>
      </c>
      <c r="F29" s="23">
        <v>21012.04</v>
      </c>
      <c r="G29" s="23">
        <v>21012.04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5959800</v>
      </c>
      <c r="D30" s="7">
        <f t="shared" ref="D30:H30" si="5">SUM(D31:D39)</f>
        <v>-12667.099999999999</v>
      </c>
      <c r="E30" s="25">
        <f t="shared" si="5"/>
        <v>5947132.9000000004</v>
      </c>
      <c r="F30" s="7">
        <f t="shared" si="5"/>
        <v>5837849.5499999998</v>
      </c>
      <c r="G30" s="7">
        <f t="shared" si="5"/>
        <v>5403859.5499999998</v>
      </c>
      <c r="H30" s="25">
        <f t="shared" si="5"/>
        <v>109283.34999999979</v>
      </c>
    </row>
    <row r="31" spans="2:8" x14ac:dyDescent="0.2">
      <c r="B31" s="10" t="s">
        <v>32</v>
      </c>
      <c r="C31" s="22">
        <v>174600</v>
      </c>
      <c r="D31" s="22">
        <v>-492.1</v>
      </c>
      <c r="E31" s="26">
        <f t="shared" si="2"/>
        <v>174107.9</v>
      </c>
      <c r="F31" s="23">
        <v>174107.9</v>
      </c>
      <c r="G31" s="23">
        <v>174107.9</v>
      </c>
      <c r="H31" s="30">
        <f t="shared" si="3"/>
        <v>0</v>
      </c>
    </row>
    <row r="32" spans="2:8" x14ac:dyDescent="0.2">
      <c r="B32" s="10" t="s">
        <v>33</v>
      </c>
      <c r="C32" s="22">
        <v>412200</v>
      </c>
      <c r="D32" s="22">
        <v>-1958.26</v>
      </c>
      <c r="E32" s="26">
        <f t="shared" si="2"/>
        <v>410241.74</v>
      </c>
      <c r="F32" s="23">
        <v>394993.14</v>
      </c>
      <c r="G32" s="23">
        <v>394993.14</v>
      </c>
      <c r="H32" s="30">
        <f t="shared" si="3"/>
        <v>15248.599999999977</v>
      </c>
    </row>
    <row r="33" spans="2:8" ht="24" x14ac:dyDescent="0.2">
      <c r="B33" s="10" t="s">
        <v>34</v>
      </c>
      <c r="C33" s="22">
        <v>5100000</v>
      </c>
      <c r="D33" s="22">
        <v>1421.74</v>
      </c>
      <c r="E33" s="26">
        <f t="shared" si="2"/>
        <v>5101421.74</v>
      </c>
      <c r="F33" s="23">
        <v>5066749.6900000004</v>
      </c>
      <c r="G33" s="23">
        <v>4641749.6900000004</v>
      </c>
      <c r="H33" s="30">
        <f t="shared" si="3"/>
        <v>34672.049999999814</v>
      </c>
    </row>
    <row r="34" spans="2:8" ht="24.6" customHeight="1" x14ac:dyDescent="0.2">
      <c r="B34" s="10" t="s">
        <v>35</v>
      </c>
      <c r="C34" s="22">
        <v>27200</v>
      </c>
      <c r="D34" s="22">
        <v>-2666.26</v>
      </c>
      <c r="E34" s="26">
        <f t="shared" si="2"/>
        <v>24533.739999999998</v>
      </c>
      <c r="F34" s="23">
        <v>24246.47</v>
      </c>
      <c r="G34" s="23">
        <v>20738.63</v>
      </c>
      <c r="H34" s="30">
        <f t="shared" si="3"/>
        <v>287.2699999999968</v>
      </c>
    </row>
    <row r="35" spans="2:8" ht="24" x14ac:dyDescent="0.2">
      <c r="B35" s="10" t="s">
        <v>36</v>
      </c>
      <c r="C35" s="22">
        <v>74800</v>
      </c>
      <c r="D35" s="22">
        <v>-5089</v>
      </c>
      <c r="E35" s="26">
        <f t="shared" si="2"/>
        <v>69711</v>
      </c>
      <c r="F35" s="23">
        <v>69711</v>
      </c>
      <c r="G35" s="23">
        <v>64228.84</v>
      </c>
      <c r="H35" s="30">
        <f t="shared" si="3"/>
        <v>0</v>
      </c>
    </row>
    <row r="36" spans="2:8" ht="24" x14ac:dyDescent="0.2">
      <c r="B36" s="10" t="s">
        <v>37</v>
      </c>
      <c r="C36" s="22">
        <v>72000</v>
      </c>
      <c r="D36" s="22">
        <v>-6128.87</v>
      </c>
      <c r="E36" s="26">
        <f t="shared" si="2"/>
        <v>65871.13</v>
      </c>
      <c r="F36" s="23">
        <v>58406</v>
      </c>
      <c r="G36" s="23">
        <v>58406</v>
      </c>
      <c r="H36" s="30">
        <f t="shared" si="3"/>
        <v>7465.1300000000047</v>
      </c>
    </row>
    <row r="37" spans="2:8" x14ac:dyDescent="0.2">
      <c r="B37" s="10" t="s">
        <v>38</v>
      </c>
      <c r="C37" s="22">
        <v>94000</v>
      </c>
      <c r="D37" s="22">
        <v>-2492.6</v>
      </c>
      <c r="E37" s="26">
        <f t="shared" si="2"/>
        <v>91507.4</v>
      </c>
      <c r="F37" s="23">
        <v>39897.1</v>
      </c>
      <c r="G37" s="23">
        <v>39897.1</v>
      </c>
      <c r="H37" s="30">
        <f t="shared" si="3"/>
        <v>51610.299999999996</v>
      </c>
    </row>
    <row r="38" spans="2:8" x14ac:dyDescent="0.2">
      <c r="B38" s="10" t="s">
        <v>39</v>
      </c>
      <c r="C38" s="22">
        <v>0</v>
      </c>
      <c r="D38" s="22">
        <v>7671.25</v>
      </c>
      <c r="E38" s="26">
        <f t="shared" si="2"/>
        <v>7671.25</v>
      </c>
      <c r="F38" s="23">
        <v>7671.25</v>
      </c>
      <c r="G38" s="23">
        <v>7671.25</v>
      </c>
      <c r="H38" s="30">
        <f t="shared" si="3"/>
        <v>0</v>
      </c>
    </row>
    <row r="39" spans="2:8" x14ac:dyDescent="0.2">
      <c r="B39" s="10" t="s">
        <v>40</v>
      </c>
      <c r="C39" s="22">
        <v>5000</v>
      </c>
      <c r="D39" s="22">
        <v>-2933</v>
      </c>
      <c r="E39" s="26">
        <f t="shared" si="2"/>
        <v>2067</v>
      </c>
      <c r="F39" s="23">
        <v>2067</v>
      </c>
      <c r="G39" s="23">
        <v>2067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150000</v>
      </c>
      <c r="D50" s="7">
        <f t="shared" ref="D50:H50" si="7">SUM(D51:D59)</f>
        <v>37467.619999999995</v>
      </c>
      <c r="E50" s="25">
        <f t="shared" si="7"/>
        <v>187467.62</v>
      </c>
      <c r="F50" s="7">
        <f t="shared" si="7"/>
        <v>156235.22999999998</v>
      </c>
      <c r="G50" s="7">
        <f t="shared" si="7"/>
        <v>126324.63</v>
      </c>
      <c r="H50" s="25">
        <f t="shared" si="7"/>
        <v>31232.39</v>
      </c>
    </row>
    <row r="51" spans="2:8" x14ac:dyDescent="0.2">
      <c r="B51" s="10" t="s">
        <v>52</v>
      </c>
      <c r="C51" s="22">
        <v>0</v>
      </c>
      <c r="D51" s="22">
        <v>7557.02</v>
      </c>
      <c r="E51" s="26">
        <f t="shared" si="2"/>
        <v>7557.02</v>
      </c>
      <c r="F51" s="23">
        <v>7557.02</v>
      </c>
      <c r="G51" s="23">
        <v>7557.02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29910.6</v>
      </c>
      <c r="E56" s="26">
        <f t="shared" si="2"/>
        <v>29910.6</v>
      </c>
      <c r="F56" s="23">
        <v>29910.6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150000</v>
      </c>
      <c r="D59" s="22">
        <v>0</v>
      </c>
      <c r="E59" s="26">
        <f t="shared" si="2"/>
        <v>150000</v>
      </c>
      <c r="F59" s="23">
        <v>118767.61</v>
      </c>
      <c r="G59" s="23">
        <v>118767.61</v>
      </c>
      <c r="H59" s="30">
        <f t="shared" si="3"/>
        <v>31232.39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14224302</v>
      </c>
      <c r="D160" s="21">
        <f t="shared" ref="D160:G160" si="28">SUM(D10,D85)</f>
        <v>-1053517.3199999998</v>
      </c>
      <c r="E160" s="28">
        <f>SUM(E10,E85)</f>
        <v>13170784.68</v>
      </c>
      <c r="F160" s="21">
        <f t="shared" si="28"/>
        <v>13001396.32</v>
      </c>
      <c r="G160" s="21">
        <f t="shared" si="28"/>
        <v>11966332.620000001</v>
      </c>
      <c r="H160" s="28">
        <f>SUM(H10,H85)</f>
        <v>169388.35999999993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2025-02-05T17:43:38Z</cp:lastPrinted>
  <dcterms:created xsi:type="dcterms:W3CDTF">2020-01-08T21:14:59Z</dcterms:created>
  <dcterms:modified xsi:type="dcterms:W3CDTF">2025-02-05T17:43:55Z</dcterms:modified>
</cp:coreProperties>
</file>